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step02/Desktop/Lab/Articles/2021/LZTR1 RIT1 rescue paper/Submission/Final eLife/Source Data/Figure 4 - source data/"/>
    </mc:Choice>
  </mc:AlternateContent>
  <xr:revisionPtr revIDLastSave="0" documentId="13_ncr:1_{162C5303-FC74-784B-980E-0CF893BD23B0}" xr6:coauthVersionLast="47" xr6:coauthVersionMax="47" xr10:uidLastSave="{00000000-0000-0000-0000-000000000000}"/>
  <bookViews>
    <workbookView xWindow="1520" yWindow="1540" windowWidth="45140" windowHeight="22540" activeTab="2" xr2:uid="{79B5C1CA-E98A-9147-B306-34A0E85A2AFB}"/>
  </bookViews>
  <sheets>
    <sheet name="4B" sheetId="2" r:id="rId1"/>
    <sheet name="4D" sheetId="1" r:id="rId2"/>
    <sheet name="4H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2" l="1"/>
  <c r="B61" i="2"/>
  <c r="B62" i="2" s="1"/>
  <c r="C52" i="2"/>
  <c r="B52" i="2"/>
  <c r="B53" i="2" s="1"/>
  <c r="B13" i="1"/>
  <c r="B6" i="1"/>
</calcChain>
</file>

<file path=xl/sharedStrings.xml><?xml version="1.0" encoding="utf-8"?>
<sst xmlns="http://schemas.openxmlformats.org/spreadsheetml/2006/main" count="99" uniqueCount="40">
  <si>
    <r>
      <t>Lztr1</t>
    </r>
    <r>
      <rPr>
        <vertAlign val="superscript"/>
        <sz val="11"/>
        <rFont val="Arial"/>
        <family val="2"/>
      </rPr>
      <t>+/+</t>
    </r>
  </si>
  <si>
    <r>
      <t>Lztr1</t>
    </r>
    <r>
      <rPr>
        <vertAlign val="superscript"/>
        <sz val="11"/>
        <rFont val="Arial"/>
        <family val="2"/>
      </rPr>
      <t>+/-</t>
    </r>
  </si>
  <si>
    <r>
      <t>Lztr1</t>
    </r>
    <r>
      <rPr>
        <vertAlign val="superscript"/>
        <sz val="11"/>
        <rFont val="Arial"/>
        <family val="2"/>
      </rPr>
      <t>-/-</t>
    </r>
  </si>
  <si>
    <t>Total</t>
  </si>
  <si>
    <t>LZTR1 Het x Het</t>
  </si>
  <si>
    <t>LZTR1 Het x Het (RIT1 KO)</t>
  </si>
  <si>
    <t>+/+</t>
  </si>
  <si>
    <t>-/-</t>
  </si>
  <si>
    <t>Lztr1 Genotype</t>
  </si>
  <si>
    <t>CM</t>
  </si>
  <si>
    <t>TM</t>
  </si>
  <si>
    <t>AVC</t>
  </si>
  <si>
    <t>OFT</t>
  </si>
  <si>
    <t>Thickness (um)</t>
  </si>
  <si>
    <t>CM/TM index</t>
  </si>
  <si>
    <t>average</t>
  </si>
  <si>
    <t>Index CM/TM</t>
  </si>
  <si>
    <t>Lztr1 WT</t>
  </si>
  <si>
    <t>Embryo 743-E4</t>
  </si>
  <si>
    <t>Embryo 700-E2</t>
  </si>
  <si>
    <t>Embryo 743-E5</t>
  </si>
  <si>
    <t>Embryo 743-E6</t>
  </si>
  <si>
    <t>Embryo 02.3</t>
  </si>
  <si>
    <t>Lztr1 KO</t>
  </si>
  <si>
    <t>Embryo 749-E1</t>
  </si>
  <si>
    <t>Embryo 749-E6</t>
  </si>
  <si>
    <t>Embryo 749-E2</t>
  </si>
  <si>
    <t>Embryo 743-E2</t>
  </si>
  <si>
    <t>Embryo 02.6</t>
  </si>
  <si>
    <t>Experiment 1</t>
  </si>
  <si>
    <t>Experiment 2</t>
  </si>
  <si>
    <t>Experiment 3</t>
  </si>
  <si>
    <t>Spry2</t>
  </si>
  <si>
    <t>Dusp6</t>
  </si>
  <si>
    <t>FBS (1 h)</t>
  </si>
  <si>
    <t>-</t>
  </si>
  <si>
    <t>+</t>
  </si>
  <si>
    <t>WT</t>
  </si>
  <si>
    <t>Rit1 KO</t>
  </si>
  <si>
    <t>Lztr1, Rit1 DKO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</si>
</sst>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1"/>
      <name val="Arial"/>
      <family val="2"/>
    </font>
    <font>
      <vertAlign val="superscript"/>
      <sz val="1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2" fontId="5" fillId="0" borderId="8" xfId="0" applyNumberFormat="1" applyFont="1" applyBorder="1"/>
    <xf numFmtId="1" fontId="5" fillId="0" borderId="9" xfId="0" applyNumberFormat="1" applyFont="1" applyBorder="1"/>
    <xf numFmtId="1" fontId="5" fillId="0" borderId="10" xfId="0" applyNumberFormat="1" applyFont="1" applyBorder="1"/>
    <xf numFmtId="0" fontId="6" fillId="0" borderId="7" xfId="0" applyFont="1" applyBorder="1"/>
    <xf numFmtId="1" fontId="6" fillId="0" borderId="7" xfId="0" applyNumberFormat="1" applyFont="1" applyBorder="1"/>
    <xf numFmtId="1" fontId="6" fillId="0" borderId="6" xfId="0" applyNumberFormat="1" applyFont="1" applyBorder="1"/>
    <xf numFmtId="1" fontId="6" fillId="0" borderId="3" xfId="0" applyNumberFormat="1" applyFont="1" applyBorder="1"/>
    <xf numFmtId="0" fontId="5" fillId="0" borderId="8" xfId="0" applyFont="1" applyBorder="1"/>
    <xf numFmtId="2" fontId="5" fillId="0" borderId="10" xfId="0" applyNumberFormat="1" applyFont="1" applyBorder="1"/>
    <xf numFmtId="0" fontId="5" fillId="0" borderId="10" xfId="0" applyFont="1" applyBorder="1"/>
    <xf numFmtId="0" fontId="5" fillId="0" borderId="9" xfId="0" applyFont="1" applyBorder="1"/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2" borderId="0" xfId="0" applyFill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6A4D5-BECC-6A4F-A172-DAC2F1A1E580}">
  <dimension ref="A2:K62"/>
  <sheetViews>
    <sheetView workbookViewId="0">
      <selection activeCell="N33" sqref="N33"/>
    </sheetView>
  </sheetViews>
  <sheetFormatPr baseColWidth="10" defaultRowHeight="16" x14ac:dyDescent="0.2"/>
  <cols>
    <col min="1" max="1" width="16.6640625" style="3" customWidth="1"/>
    <col min="2" max="2" width="13.6640625" style="3" customWidth="1"/>
    <col min="3" max="16384" width="10.83203125" style="3"/>
  </cols>
  <sheetData>
    <row r="2" spans="1:9" x14ac:dyDescent="0.2">
      <c r="B2" s="35" t="s">
        <v>11</v>
      </c>
      <c r="C2" s="35"/>
      <c r="D2" s="35"/>
      <c r="E2" s="35"/>
      <c r="F2" s="35" t="s">
        <v>12</v>
      </c>
      <c r="G2" s="35"/>
      <c r="H2" s="35"/>
      <c r="I2" s="35"/>
    </row>
    <row r="3" spans="1:9" x14ac:dyDescent="0.2">
      <c r="B3" s="37" t="s">
        <v>9</v>
      </c>
      <c r="C3" s="37"/>
      <c r="D3" s="38" t="s">
        <v>10</v>
      </c>
      <c r="E3" s="38"/>
      <c r="F3" s="37" t="s">
        <v>9</v>
      </c>
      <c r="G3" s="37"/>
      <c r="H3" s="38" t="s">
        <v>10</v>
      </c>
      <c r="I3" s="38"/>
    </row>
    <row r="4" spans="1:9" x14ac:dyDescent="0.2">
      <c r="A4" s="3" t="s">
        <v>8</v>
      </c>
      <c r="B4" s="2" t="s">
        <v>6</v>
      </c>
      <c r="C4" s="2" t="s">
        <v>7</v>
      </c>
      <c r="D4" s="2" t="s">
        <v>6</v>
      </c>
      <c r="E4" s="2" t="s">
        <v>7</v>
      </c>
      <c r="F4" s="2" t="s">
        <v>6</v>
      </c>
      <c r="G4" s="2" t="s">
        <v>7</v>
      </c>
      <c r="H4" s="2" t="s">
        <v>6</v>
      </c>
      <c r="I4" s="2" t="s">
        <v>7</v>
      </c>
    </row>
    <row r="5" spans="1:9" x14ac:dyDescent="0.2">
      <c r="A5" s="36" t="s">
        <v>13</v>
      </c>
      <c r="B5" s="2">
        <v>193</v>
      </c>
      <c r="C5" s="2">
        <v>121</v>
      </c>
      <c r="D5" s="2">
        <v>106</v>
      </c>
      <c r="E5" s="2">
        <v>136</v>
      </c>
      <c r="F5" s="2">
        <v>159</v>
      </c>
      <c r="G5" s="2">
        <v>137</v>
      </c>
      <c r="H5" s="2">
        <v>148</v>
      </c>
      <c r="I5" s="2">
        <v>184</v>
      </c>
    </row>
    <row r="6" spans="1:9" x14ac:dyDescent="0.2">
      <c r="A6" s="36"/>
      <c r="B6" s="2">
        <v>223</v>
      </c>
      <c r="C6" s="2">
        <v>148</v>
      </c>
      <c r="D6" s="2">
        <v>77</v>
      </c>
      <c r="E6" s="2">
        <v>158</v>
      </c>
      <c r="F6" s="2">
        <v>175</v>
      </c>
      <c r="G6" s="2">
        <v>101</v>
      </c>
      <c r="H6" s="2">
        <v>91</v>
      </c>
      <c r="I6" s="2">
        <v>158</v>
      </c>
    </row>
    <row r="7" spans="1:9" x14ac:dyDescent="0.2">
      <c r="A7" s="36"/>
      <c r="B7" s="2">
        <v>184</v>
      </c>
      <c r="C7" s="2">
        <v>138</v>
      </c>
      <c r="D7" s="2">
        <v>82</v>
      </c>
      <c r="E7" s="2">
        <v>136</v>
      </c>
      <c r="F7" s="2">
        <v>166</v>
      </c>
      <c r="G7" s="2">
        <v>109</v>
      </c>
      <c r="H7" s="2">
        <v>110</v>
      </c>
      <c r="I7" s="2">
        <v>133</v>
      </c>
    </row>
    <row r="8" spans="1:9" x14ac:dyDescent="0.2">
      <c r="A8" s="36"/>
      <c r="B8" s="2">
        <v>168</v>
      </c>
      <c r="C8" s="2">
        <v>115</v>
      </c>
      <c r="D8" s="2">
        <v>74</v>
      </c>
      <c r="E8" s="2">
        <v>149</v>
      </c>
      <c r="F8" s="2">
        <v>146</v>
      </c>
      <c r="G8" s="2">
        <v>79</v>
      </c>
      <c r="H8" s="2">
        <v>100</v>
      </c>
      <c r="I8" s="2">
        <v>136</v>
      </c>
    </row>
    <row r="9" spans="1:9" x14ac:dyDescent="0.2">
      <c r="A9" s="36"/>
      <c r="B9" s="2">
        <v>147</v>
      </c>
      <c r="C9" s="2">
        <v>105</v>
      </c>
      <c r="D9" s="2">
        <v>113</v>
      </c>
      <c r="E9" s="2">
        <v>148</v>
      </c>
      <c r="F9" s="2">
        <v>128</v>
      </c>
      <c r="G9" s="2">
        <v>92</v>
      </c>
      <c r="H9" s="2">
        <v>99</v>
      </c>
      <c r="I9" s="2">
        <v>126</v>
      </c>
    </row>
    <row r="11" spans="1:9" x14ac:dyDescent="0.2">
      <c r="B11" s="35" t="s">
        <v>11</v>
      </c>
      <c r="C11" s="35"/>
      <c r="D11" s="35" t="s">
        <v>12</v>
      </c>
      <c r="E11" s="35"/>
    </row>
    <row r="12" spans="1:9" x14ac:dyDescent="0.2">
      <c r="A12" s="3" t="s">
        <v>8</v>
      </c>
      <c r="B12" s="2" t="s">
        <v>6</v>
      </c>
      <c r="C12" s="2" t="s">
        <v>7</v>
      </c>
      <c r="D12" s="2" t="s">
        <v>6</v>
      </c>
      <c r="E12" s="2" t="s">
        <v>7</v>
      </c>
    </row>
    <row r="13" spans="1:9" x14ac:dyDescent="0.2">
      <c r="A13" s="36" t="s">
        <v>14</v>
      </c>
      <c r="B13" s="3">
        <v>1.83</v>
      </c>
      <c r="C13" s="3">
        <v>0.89</v>
      </c>
      <c r="D13" s="3">
        <v>1.07</v>
      </c>
      <c r="E13" s="3">
        <v>0.74</v>
      </c>
    </row>
    <row r="14" spans="1:9" x14ac:dyDescent="0.2">
      <c r="A14" s="36"/>
      <c r="B14" s="3">
        <v>2.89</v>
      </c>
      <c r="C14" s="3">
        <v>0.93</v>
      </c>
      <c r="D14" s="3">
        <v>1.93</v>
      </c>
      <c r="E14" s="3">
        <v>0.64</v>
      </c>
    </row>
    <row r="15" spans="1:9" x14ac:dyDescent="0.2">
      <c r="A15" s="36"/>
      <c r="B15" s="3">
        <v>2.25</v>
      </c>
      <c r="C15" s="3">
        <v>1.01</v>
      </c>
      <c r="D15" s="3">
        <v>1.51</v>
      </c>
      <c r="E15" s="3">
        <v>0.82</v>
      </c>
    </row>
    <row r="16" spans="1:9" x14ac:dyDescent="0.2">
      <c r="A16" s="36"/>
      <c r="B16" s="3">
        <v>2.27</v>
      </c>
      <c r="C16" s="3">
        <v>0.78</v>
      </c>
      <c r="D16" s="3">
        <v>1.47</v>
      </c>
      <c r="E16" s="3">
        <v>0.57999999999999996</v>
      </c>
    </row>
    <row r="17" spans="1:11" x14ac:dyDescent="0.2">
      <c r="A17" s="36"/>
      <c r="B17" s="3">
        <v>1.3</v>
      </c>
      <c r="C17" s="3">
        <v>0.71</v>
      </c>
      <c r="D17" s="3">
        <v>1.3</v>
      </c>
      <c r="E17" s="3">
        <v>0.73</v>
      </c>
    </row>
    <row r="20" spans="1:11" ht="17" thickBot="1" x14ac:dyDescent="0.25"/>
    <row r="21" spans="1:11" ht="17" thickBot="1" x14ac:dyDescent="0.25">
      <c r="A21" s="4"/>
      <c r="B21" s="14" t="s">
        <v>17</v>
      </c>
      <c r="C21" s="15"/>
      <c r="D21" s="15"/>
      <c r="E21" s="15"/>
      <c r="F21" s="15"/>
      <c r="G21" s="15"/>
      <c r="H21" s="15"/>
      <c r="I21" s="15"/>
      <c r="J21" s="15"/>
      <c r="K21" s="16"/>
    </row>
    <row r="22" spans="1:11" ht="18" customHeight="1" thickBot="1" x14ac:dyDescent="0.25">
      <c r="A22"/>
      <c r="B22" s="17" t="s">
        <v>18</v>
      </c>
      <c r="C22" s="18"/>
      <c r="D22" s="19" t="s">
        <v>19</v>
      </c>
      <c r="E22" s="20"/>
      <c r="F22" s="17" t="s">
        <v>20</v>
      </c>
      <c r="G22" s="18"/>
      <c r="H22" s="17" t="s">
        <v>21</v>
      </c>
      <c r="I22" s="18"/>
      <c r="J22" s="17" t="s">
        <v>22</v>
      </c>
      <c r="K22" s="18"/>
    </row>
    <row r="23" spans="1:11" ht="17" thickBot="1" x14ac:dyDescent="0.25">
      <c r="A23"/>
      <c r="B23" s="22" t="s">
        <v>9</v>
      </c>
      <c r="C23" s="23" t="s">
        <v>10</v>
      </c>
      <c r="D23" s="22" t="s">
        <v>9</v>
      </c>
      <c r="E23" s="23" t="s">
        <v>10</v>
      </c>
      <c r="F23" s="22" t="s">
        <v>9</v>
      </c>
      <c r="G23" s="23" t="s">
        <v>10</v>
      </c>
      <c r="H23" s="22" t="s">
        <v>9</v>
      </c>
      <c r="I23" s="23" t="s">
        <v>10</v>
      </c>
      <c r="J23" s="22" t="s">
        <v>9</v>
      </c>
      <c r="K23" s="23" t="s">
        <v>10</v>
      </c>
    </row>
    <row r="24" spans="1:11" x14ac:dyDescent="0.2">
      <c r="A24" s="8" t="s">
        <v>11</v>
      </c>
      <c r="B24" s="9">
        <v>200</v>
      </c>
      <c r="C24" s="8">
        <v>122</v>
      </c>
      <c r="D24" s="9">
        <v>244</v>
      </c>
      <c r="E24" s="8">
        <v>90</v>
      </c>
      <c r="F24" s="9">
        <v>145</v>
      </c>
      <c r="G24" s="8">
        <v>80</v>
      </c>
      <c r="H24" s="9">
        <v>122</v>
      </c>
      <c r="I24" s="8">
        <v>71</v>
      </c>
      <c r="J24" s="9">
        <v>128</v>
      </c>
      <c r="K24" s="5">
        <v>103</v>
      </c>
    </row>
    <row r="25" spans="1:11" x14ac:dyDescent="0.2">
      <c r="A25"/>
      <c r="B25" s="7">
        <v>180</v>
      </c>
      <c r="C25" s="21">
        <v>80</v>
      </c>
      <c r="D25" s="7">
        <v>235</v>
      </c>
      <c r="E25" s="21">
        <v>82</v>
      </c>
      <c r="F25" s="7">
        <v>173</v>
      </c>
      <c r="G25" s="21">
        <v>56</v>
      </c>
      <c r="H25" s="7">
        <v>187</v>
      </c>
      <c r="I25" s="21">
        <v>74</v>
      </c>
      <c r="J25" s="7">
        <v>153</v>
      </c>
      <c r="K25" s="6">
        <v>136</v>
      </c>
    </row>
    <row r="26" spans="1:11" x14ac:dyDescent="0.2">
      <c r="A26"/>
      <c r="B26" s="7">
        <v>187</v>
      </c>
      <c r="C26" s="21">
        <v>135</v>
      </c>
      <c r="D26" s="7">
        <v>210</v>
      </c>
      <c r="E26" s="21">
        <v>79</v>
      </c>
      <c r="F26" s="7">
        <v>248</v>
      </c>
      <c r="G26" s="21">
        <v>72</v>
      </c>
      <c r="H26" s="7">
        <v>209</v>
      </c>
      <c r="I26" s="21">
        <v>92</v>
      </c>
      <c r="J26" s="7">
        <v>168</v>
      </c>
      <c r="K26" s="6">
        <v>121</v>
      </c>
    </row>
    <row r="27" spans="1:11" x14ac:dyDescent="0.2">
      <c r="A27"/>
      <c r="B27" s="7">
        <v>192</v>
      </c>
      <c r="C27" s="21">
        <v>87</v>
      </c>
      <c r="D27" s="7">
        <v>206</v>
      </c>
      <c r="E27" s="21">
        <v>60</v>
      </c>
      <c r="F27" s="7">
        <v>144</v>
      </c>
      <c r="G27" s="21">
        <v>87</v>
      </c>
      <c r="H27" s="7">
        <v>130</v>
      </c>
      <c r="I27" s="21">
        <v>53</v>
      </c>
      <c r="J27" s="7">
        <v>123</v>
      </c>
      <c r="K27" s="6">
        <v>92</v>
      </c>
    </row>
    <row r="28" spans="1:11" x14ac:dyDescent="0.2">
      <c r="A28"/>
      <c r="B28" s="7">
        <v>216</v>
      </c>
      <c r="C28" s="21">
        <v>110</v>
      </c>
      <c r="D28" s="7">
        <v>219</v>
      </c>
      <c r="E28" s="21">
        <v>69</v>
      </c>
      <c r="F28" s="7">
        <v>166</v>
      </c>
      <c r="G28" s="21">
        <v>82</v>
      </c>
      <c r="H28" s="7">
        <v>166</v>
      </c>
      <c r="I28" s="21">
        <v>71</v>
      </c>
      <c r="J28" s="7">
        <v>135</v>
      </c>
      <c r="K28" s="6">
        <v>118</v>
      </c>
    </row>
    <row r="29" spans="1:11" ht="17" thickBot="1" x14ac:dyDescent="0.25">
      <c r="A29"/>
      <c r="B29" s="7">
        <v>181</v>
      </c>
      <c r="C29" s="21">
        <v>99</v>
      </c>
      <c r="D29" s="7">
        <v>221</v>
      </c>
      <c r="E29" s="21">
        <v>82</v>
      </c>
      <c r="F29" s="7">
        <v>225</v>
      </c>
      <c r="G29" s="21">
        <v>112</v>
      </c>
      <c r="H29" s="7">
        <v>193</v>
      </c>
      <c r="I29" s="21">
        <v>83</v>
      </c>
      <c r="J29" s="7">
        <v>174</v>
      </c>
      <c r="K29" s="6">
        <v>110</v>
      </c>
    </row>
    <row r="30" spans="1:11" x14ac:dyDescent="0.2">
      <c r="A30" s="27" t="s">
        <v>15</v>
      </c>
      <c r="B30" s="28">
        <v>192.66666666666666</v>
      </c>
      <c r="C30" s="29">
        <v>105.5</v>
      </c>
      <c r="D30" s="28">
        <v>222.5</v>
      </c>
      <c r="E30" s="29">
        <v>77</v>
      </c>
      <c r="F30" s="28">
        <v>183.5</v>
      </c>
      <c r="G30" s="29">
        <v>81.5</v>
      </c>
      <c r="H30" s="28">
        <v>167.83333333333334</v>
      </c>
      <c r="I30" s="29">
        <v>74</v>
      </c>
      <c r="J30" s="28">
        <v>146.83333333333334</v>
      </c>
      <c r="K30" s="30">
        <v>113.33333333333333</v>
      </c>
    </row>
    <row r="31" spans="1:11" ht="17" thickBot="1" x14ac:dyDescent="0.25">
      <c r="A31" s="31" t="s">
        <v>16</v>
      </c>
      <c r="B31" s="24">
        <v>1.8262243285939967</v>
      </c>
      <c r="C31" s="26"/>
      <c r="D31" s="24">
        <v>2.8896103896103895</v>
      </c>
      <c r="E31" s="26"/>
      <c r="F31" s="24">
        <v>2.2515337423312882</v>
      </c>
      <c r="G31" s="26"/>
      <c r="H31" s="24">
        <v>2.2680180180180183</v>
      </c>
      <c r="I31" s="26"/>
      <c r="J31" s="24">
        <v>1.2955882352941177</v>
      </c>
      <c r="K31" s="25"/>
    </row>
    <row r="32" spans="1:11" x14ac:dyDescent="0.2">
      <c r="A32" s="8" t="s">
        <v>12</v>
      </c>
      <c r="B32" s="7">
        <v>155</v>
      </c>
      <c r="C32" s="6">
        <v>128</v>
      </c>
      <c r="D32" s="7">
        <v>132</v>
      </c>
      <c r="E32" s="6">
        <v>115</v>
      </c>
      <c r="F32" s="7">
        <v>157</v>
      </c>
      <c r="G32" s="6">
        <v>64</v>
      </c>
      <c r="H32" s="7">
        <v>104</v>
      </c>
      <c r="I32" s="6">
        <v>89</v>
      </c>
      <c r="J32" s="7">
        <v>125</v>
      </c>
      <c r="K32" s="6">
        <v>99</v>
      </c>
    </row>
    <row r="33" spans="1:11" x14ac:dyDescent="0.2">
      <c r="A33"/>
      <c r="B33" s="7">
        <v>135</v>
      </c>
      <c r="C33" s="6">
        <v>100</v>
      </c>
      <c r="D33" s="7">
        <v>169</v>
      </c>
      <c r="E33" s="6">
        <v>109</v>
      </c>
      <c r="F33" s="7">
        <v>163</v>
      </c>
      <c r="G33" s="6">
        <v>100</v>
      </c>
      <c r="H33" s="7">
        <v>160</v>
      </c>
      <c r="I33" s="6">
        <v>93</v>
      </c>
      <c r="J33" s="7">
        <v>139</v>
      </c>
      <c r="K33" s="6">
        <v>91</v>
      </c>
    </row>
    <row r="34" spans="1:11" x14ac:dyDescent="0.2">
      <c r="A34"/>
      <c r="B34" s="7">
        <v>174</v>
      </c>
      <c r="C34" s="6">
        <v>158</v>
      </c>
      <c r="D34" s="7">
        <v>199</v>
      </c>
      <c r="E34" s="6">
        <v>115</v>
      </c>
      <c r="F34" s="7">
        <v>189</v>
      </c>
      <c r="G34" s="6">
        <v>154</v>
      </c>
      <c r="H34" s="7">
        <v>176</v>
      </c>
      <c r="I34" s="6">
        <v>132</v>
      </c>
      <c r="J34" s="7">
        <v>133</v>
      </c>
      <c r="K34" s="6">
        <v>110</v>
      </c>
    </row>
    <row r="35" spans="1:11" x14ac:dyDescent="0.2">
      <c r="A35"/>
      <c r="B35" s="7">
        <v>185</v>
      </c>
      <c r="C35" s="6">
        <v>139</v>
      </c>
      <c r="D35" s="7">
        <v>155</v>
      </c>
      <c r="E35" s="6">
        <v>78</v>
      </c>
      <c r="F35" s="7">
        <v>138</v>
      </c>
      <c r="G35" s="6">
        <v>110</v>
      </c>
      <c r="H35" s="7">
        <v>104</v>
      </c>
      <c r="I35" s="6">
        <v>82</v>
      </c>
      <c r="J35" s="7">
        <v>133</v>
      </c>
      <c r="K35" s="6">
        <v>86</v>
      </c>
    </row>
    <row r="36" spans="1:11" x14ac:dyDescent="0.2">
      <c r="A36"/>
      <c r="B36" s="7">
        <v>125</v>
      </c>
      <c r="C36" s="6">
        <v>138</v>
      </c>
      <c r="D36" s="7">
        <v>174</v>
      </c>
      <c r="E36" s="6">
        <v>50</v>
      </c>
      <c r="F36" s="7">
        <v>155</v>
      </c>
      <c r="G36" s="6">
        <v>100</v>
      </c>
      <c r="H36" s="7">
        <v>161</v>
      </c>
      <c r="I36" s="6">
        <v>95</v>
      </c>
      <c r="J36" s="7">
        <v>117</v>
      </c>
      <c r="K36" s="6">
        <v>99</v>
      </c>
    </row>
    <row r="37" spans="1:11" x14ac:dyDescent="0.2">
      <c r="A37"/>
      <c r="B37" s="7">
        <v>180</v>
      </c>
      <c r="C37" s="6">
        <v>207</v>
      </c>
      <c r="D37" s="7">
        <v>221</v>
      </c>
      <c r="E37" s="6">
        <v>76</v>
      </c>
      <c r="F37" s="7">
        <v>190</v>
      </c>
      <c r="G37" s="6">
        <v>123</v>
      </c>
      <c r="H37" s="7">
        <v>173</v>
      </c>
      <c r="I37" s="6">
        <v>107</v>
      </c>
      <c r="J37" s="7">
        <v>123</v>
      </c>
      <c r="K37" s="6">
        <v>108</v>
      </c>
    </row>
    <row r="38" spans="1:11" ht="17" thickBot="1" x14ac:dyDescent="0.25">
      <c r="A38"/>
      <c r="B38" s="7">
        <v>160</v>
      </c>
      <c r="C38" s="6">
        <v>167</v>
      </c>
      <c r="D38" s="7"/>
      <c r="E38" s="6"/>
      <c r="F38" s="7">
        <v>173</v>
      </c>
      <c r="G38" s="6">
        <v>119</v>
      </c>
      <c r="H38" s="7"/>
      <c r="I38" s="6"/>
      <c r="J38" s="7"/>
      <c r="K38" s="6"/>
    </row>
    <row r="39" spans="1:11" x14ac:dyDescent="0.2">
      <c r="A39" s="27" t="s">
        <v>15</v>
      </c>
      <c r="B39" s="28">
        <v>159.14285714285714</v>
      </c>
      <c r="C39" s="29">
        <v>148.14285714285714</v>
      </c>
      <c r="D39" s="29">
        <v>175</v>
      </c>
      <c r="E39" s="29">
        <v>90.5</v>
      </c>
      <c r="F39" s="29">
        <v>166.42857142857142</v>
      </c>
      <c r="G39" s="29">
        <v>110</v>
      </c>
      <c r="H39" s="29">
        <v>146.33333333333334</v>
      </c>
      <c r="I39" s="29">
        <v>99.666666666666671</v>
      </c>
      <c r="J39" s="29">
        <v>128.33333333333334</v>
      </c>
      <c r="K39" s="30">
        <v>98.833333333333329</v>
      </c>
    </row>
    <row r="40" spans="1:11" ht="17" thickBot="1" x14ac:dyDescent="0.25">
      <c r="A40" s="31" t="s">
        <v>16</v>
      </c>
      <c r="B40" s="24">
        <v>1.0742526518804243</v>
      </c>
      <c r="C40" s="33"/>
      <c r="D40" s="32">
        <v>1.9337016574585635</v>
      </c>
      <c r="E40" s="33"/>
      <c r="F40" s="32">
        <v>1.5129870129870129</v>
      </c>
      <c r="G40" s="33"/>
      <c r="H40" s="32">
        <v>1.468227424749164</v>
      </c>
      <c r="I40" s="33"/>
      <c r="J40" s="32">
        <v>1.2984822934232716</v>
      </c>
      <c r="K40" s="3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ht="17" thickBo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ht="17" thickBot="1" x14ac:dyDescent="0.25">
      <c r="A43" s="4"/>
      <c r="B43" s="14" t="s">
        <v>23</v>
      </c>
      <c r="C43" s="15"/>
      <c r="D43" s="15"/>
      <c r="E43" s="15"/>
      <c r="F43" s="15"/>
      <c r="G43" s="15"/>
      <c r="H43" s="15"/>
      <c r="I43" s="15"/>
      <c r="J43" s="15"/>
      <c r="K43" s="16"/>
    </row>
    <row r="44" spans="1:11" ht="17" customHeight="1" thickBot="1" x14ac:dyDescent="0.25">
      <c r="A44"/>
      <c r="B44" s="17" t="s">
        <v>24</v>
      </c>
      <c r="C44" s="18"/>
      <c r="D44" s="19" t="s">
        <v>25</v>
      </c>
      <c r="E44" s="20"/>
      <c r="F44" s="17" t="s">
        <v>26</v>
      </c>
      <c r="G44" s="18"/>
      <c r="H44" s="17" t="s">
        <v>27</v>
      </c>
      <c r="I44" s="18"/>
      <c r="J44" s="17" t="s">
        <v>28</v>
      </c>
      <c r="K44" s="18"/>
    </row>
    <row r="45" spans="1:11" ht="17" thickBot="1" x14ac:dyDescent="0.25">
      <c r="A45"/>
      <c r="B45" s="12" t="s">
        <v>9</v>
      </c>
      <c r="C45" s="13" t="s">
        <v>10</v>
      </c>
      <c r="D45" s="12" t="s">
        <v>9</v>
      </c>
      <c r="E45" s="13" t="s">
        <v>10</v>
      </c>
      <c r="F45" s="12" t="s">
        <v>9</v>
      </c>
      <c r="G45" s="13" t="s">
        <v>10</v>
      </c>
      <c r="H45" s="12" t="s">
        <v>9</v>
      </c>
      <c r="I45" s="13" t="s">
        <v>10</v>
      </c>
      <c r="J45" s="22" t="s">
        <v>9</v>
      </c>
      <c r="K45" s="23" t="s">
        <v>10</v>
      </c>
    </row>
    <row r="46" spans="1:11" x14ac:dyDescent="0.2">
      <c r="A46" s="8" t="s">
        <v>11</v>
      </c>
      <c r="B46" s="9">
        <v>115</v>
      </c>
      <c r="C46" s="5">
        <v>80</v>
      </c>
      <c r="D46" s="9">
        <v>160</v>
      </c>
      <c r="E46" s="5">
        <v>145</v>
      </c>
      <c r="F46" s="9">
        <v>160</v>
      </c>
      <c r="G46" s="5">
        <v>200</v>
      </c>
      <c r="H46" s="21">
        <v>80</v>
      </c>
      <c r="I46" s="21">
        <v>109</v>
      </c>
      <c r="J46" s="9">
        <v>96</v>
      </c>
      <c r="K46" s="5">
        <v>154</v>
      </c>
    </row>
    <row r="47" spans="1:11" x14ac:dyDescent="0.2">
      <c r="A47"/>
      <c r="B47" s="7">
        <v>140</v>
      </c>
      <c r="C47" s="6">
        <v>180</v>
      </c>
      <c r="D47" s="7">
        <v>144</v>
      </c>
      <c r="E47" s="6">
        <v>142</v>
      </c>
      <c r="F47" s="7">
        <v>136</v>
      </c>
      <c r="G47" s="6">
        <v>137</v>
      </c>
      <c r="H47" s="21">
        <v>90</v>
      </c>
      <c r="I47" s="21">
        <v>165</v>
      </c>
      <c r="J47" s="7">
        <v>83</v>
      </c>
      <c r="K47" s="6">
        <v>145</v>
      </c>
    </row>
    <row r="48" spans="1:11" x14ac:dyDescent="0.2">
      <c r="A48"/>
      <c r="B48" s="7">
        <v>153</v>
      </c>
      <c r="C48" s="6">
        <v>179</v>
      </c>
      <c r="D48" s="7">
        <v>155</v>
      </c>
      <c r="E48" s="6">
        <v>119</v>
      </c>
      <c r="F48" s="7">
        <v>148</v>
      </c>
      <c r="G48" s="6">
        <v>153</v>
      </c>
      <c r="H48" s="21">
        <v>107</v>
      </c>
      <c r="I48" s="21">
        <v>164</v>
      </c>
      <c r="J48" s="7">
        <v>131</v>
      </c>
      <c r="K48" s="6">
        <v>144</v>
      </c>
    </row>
    <row r="49" spans="1:11" x14ac:dyDescent="0.2">
      <c r="A49"/>
      <c r="B49" s="7">
        <v>65</v>
      </c>
      <c r="C49" s="6">
        <v>118</v>
      </c>
      <c r="D49" s="7">
        <v>122</v>
      </c>
      <c r="E49" s="6">
        <v>161</v>
      </c>
      <c r="F49" s="7">
        <v>150</v>
      </c>
      <c r="G49" s="6">
        <v>126</v>
      </c>
      <c r="H49" s="21">
        <v>104</v>
      </c>
      <c r="I49" s="21">
        <v>138</v>
      </c>
      <c r="J49" s="7">
        <v>99</v>
      </c>
      <c r="K49" s="6">
        <v>139</v>
      </c>
    </row>
    <row r="50" spans="1:11" x14ac:dyDescent="0.2">
      <c r="A50"/>
      <c r="B50" s="7">
        <v>94</v>
      </c>
      <c r="C50" s="6">
        <v>121</v>
      </c>
      <c r="D50" s="7">
        <v>132</v>
      </c>
      <c r="E50" s="6">
        <v>207</v>
      </c>
      <c r="F50" s="7">
        <v>90</v>
      </c>
      <c r="G50" s="6">
        <v>76</v>
      </c>
      <c r="H50" s="21">
        <v>120</v>
      </c>
      <c r="I50" s="21">
        <v>135</v>
      </c>
      <c r="J50" s="7">
        <v>102</v>
      </c>
      <c r="K50" s="6">
        <v>150</v>
      </c>
    </row>
    <row r="51" spans="1:11" ht="17" thickBot="1" x14ac:dyDescent="0.25">
      <c r="A51"/>
      <c r="B51" s="7">
        <v>156</v>
      </c>
      <c r="C51" s="6">
        <v>135</v>
      </c>
      <c r="D51" s="7">
        <v>175</v>
      </c>
      <c r="E51" s="6">
        <v>176</v>
      </c>
      <c r="F51" s="7">
        <v>143</v>
      </c>
      <c r="G51" s="6">
        <v>125</v>
      </c>
      <c r="H51" s="21">
        <v>190</v>
      </c>
      <c r="I51" s="21">
        <v>180</v>
      </c>
      <c r="J51" s="7">
        <v>118</v>
      </c>
      <c r="K51" s="6">
        <v>154</v>
      </c>
    </row>
    <row r="52" spans="1:11" x14ac:dyDescent="0.2">
      <c r="A52" s="27" t="s">
        <v>15</v>
      </c>
      <c r="B52" s="28">
        <f t="shared" ref="B52:C52" si="0">AVERAGE(B46:B51)</f>
        <v>120.5</v>
      </c>
      <c r="C52" s="30">
        <f t="shared" si="0"/>
        <v>135.5</v>
      </c>
      <c r="D52" s="28">
        <v>148</v>
      </c>
      <c r="E52" s="30">
        <v>158.33333333333334</v>
      </c>
      <c r="F52" s="28">
        <v>137.83333333333334</v>
      </c>
      <c r="G52" s="30">
        <v>136.16666666666666</v>
      </c>
      <c r="H52" s="29">
        <v>115.16666666666667</v>
      </c>
      <c r="I52" s="29">
        <v>148.5</v>
      </c>
      <c r="J52" s="28">
        <v>104.83333333333333</v>
      </c>
      <c r="K52" s="30">
        <v>147.66666666666666</v>
      </c>
    </row>
    <row r="53" spans="1:11" ht="17" thickBot="1" x14ac:dyDescent="0.25">
      <c r="A53" s="31" t="s">
        <v>16</v>
      </c>
      <c r="B53" s="24">
        <f>B52/C52</f>
        <v>0.88929889298892983</v>
      </c>
      <c r="C53" s="25"/>
      <c r="D53" s="24">
        <v>0.93473684210526309</v>
      </c>
      <c r="E53" s="25"/>
      <c r="F53" s="24">
        <v>1.0122399020807835</v>
      </c>
      <c r="G53" s="25"/>
      <c r="H53" s="32">
        <v>0.77553310886644222</v>
      </c>
      <c r="I53" s="26"/>
      <c r="J53" s="24">
        <v>0.70993227990970653</v>
      </c>
      <c r="K53" s="25"/>
    </row>
    <row r="54" spans="1:11" x14ac:dyDescent="0.2">
      <c r="A54" s="8" t="s">
        <v>12</v>
      </c>
      <c r="B54" s="7">
        <v>150</v>
      </c>
      <c r="C54" s="6">
        <v>219</v>
      </c>
      <c r="D54" s="7">
        <v>78</v>
      </c>
      <c r="E54" s="6">
        <v>189</v>
      </c>
      <c r="F54" s="7">
        <v>80</v>
      </c>
      <c r="G54" s="6">
        <v>190</v>
      </c>
      <c r="H54" s="21">
        <v>30</v>
      </c>
      <c r="I54" s="21">
        <v>118</v>
      </c>
      <c r="J54" s="7">
        <v>94</v>
      </c>
      <c r="K54" s="6">
        <v>172</v>
      </c>
    </row>
    <row r="55" spans="1:11" x14ac:dyDescent="0.2">
      <c r="A55"/>
      <c r="B55" s="7">
        <v>130</v>
      </c>
      <c r="C55" s="6">
        <v>223</v>
      </c>
      <c r="D55" s="7">
        <v>60</v>
      </c>
      <c r="E55" s="6">
        <v>128</v>
      </c>
      <c r="F55" s="7">
        <v>118</v>
      </c>
      <c r="G55" s="6">
        <v>102</v>
      </c>
      <c r="H55" s="21">
        <v>70</v>
      </c>
      <c r="I55" s="21">
        <v>113</v>
      </c>
      <c r="J55" s="7">
        <v>81</v>
      </c>
      <c r="K55" s="6">
        <v>123</v>
      </c>
    </row>
    <row r="56" spans="1:11" x14ac:dyDescent="0.2">
      <c r="A56"/>
      <c r="B56" s="7">
        <v>94</v>
      </c>
      <c r="C56" s="6">
        <v>164</v>
      </c>
      <c r="D56" s="7">
        <v>132</v>
      </c>
      <c r="E56" s="6">
        <v>177</v>
      </c>
      <c r="F56" s="7">
        <v>103</v>
      </c>
      <c r="G56" s="6">
        <v>111</v>
      </c>
      <c r="H56" s="21">
        <v>140</v>
      </c>
      <c r="I56" s="21">
        <v>198</v>
      </c>
      <c r="J56" s="7">
        <v>120</v>
      </c>
      <c r="K56" s="6">
        <v>97</v>
      </c>
    </row>
    <row r="57" spans="1:11" x14ac:dyDescent="0.2">
      <c r="A57"/>
      <c r="B57" s="7">
        <v>118</v>
      </c>
      <c r="C57" s="6">
        <v>210</v>
      </c>
      <c r="D57" s="7">
        <v>98</v>
      </c>
      <c r="E57" s="6">
        <v>112</v>
      </c>
      <c r="F57" s="7">
        <v>113</v>
      </c>
      <c r="G57" s="6">
        <v>105</v>
      </c>
      <c r="H57" s="21">
        <v>45</v>
      </c>
      <c r="I57" s="21">
        <v>90</v>
      </c>
      <c r="J57" s="7">
        <v>81</v>
      </c>
      <c r="K57" s="6">
        <v>134</v>
      </c>
    </row>
    <row r="58" spans="1:11" x14ac:dyDescent="0.2">
      <c r="A58"/>
      <c r="B58" s="7">
        <v>131</v>
      </c>
      <c r="C58" s="6">
        <v>201</v>
      </c>
      <c r="D58" s="7">
        <v>110</v>
      </c>
      <c r="E58" s="6">
        <v>148</v>
      </c>
      <c r="F58" s="7">
        <v>109</v>
      </c>
      <c r="G58" s="6">
        <v>150</v>
      </c>
      <c r="H58" s="21">
        <v>64</v>
      </c>
      <c r="I58" s="21">
        <v>111</v>
      </c>
      <c r="J58" s="7">
        <v>78</v>
      </c>
      <c r="K58" s="6">
        <v>119</v>
      </c>
    </row>
    <row r="59" spans="1:11" x14ac:dyDescent="0.2">
      <c r="A59"/>
      <c r="B59" s="7">
        <v>157</v>
      </c>
      <c r="C59" s="6">
        <v>160</v>
      </c>
      <c r="D59" s="7">
        <v>129</v>
      </c>
      <c r="E59" s="6">
        <v>192</v>
      </c>
      <c r="F59" s="7">
        <v>129</v>
      </c>
      <c r="G59" s="6">
        <v>139</v>
      </c>
      <c r="H59" s="21">
        <v>123</v>
      </c>
      <c r="I59" s="21">
        <v>187</v>
      </c>
      <c r="J59" s="7">
        <v>99</v>
      </c>
      <c r="K59" s="6">
        <v>112</v>
      </c>
    </row>
    <row r="60" spans="1:11" ht="17" thickBot="1" x14ac:dyDescent="0.25">
      <c r="A60"/>
      <c r="B60" s="10">
        <v>178</v>
      </c>
      <c r="C60" s="11">
        <v>114</v>
      </c>
      <c r="D60" s="10"/>
      <c r="E60" s="11"/>
      <c r="F60" s="10"/>
      <c r="G60" s="11"/>
      <c r="H60" s="21"/>
      <c r="I60" s="21"/>
      <c r="J60" s="10"/>
      <c r="K60" s="11"/>
    </row>
    <row r="61" spans="1:11" x14ac:dyDescent="0.2">
      <c r="A61" s="27" t="s">
        <v>15</v>
      </c>
      <c r="B61" s="28">
        <f t="shared" ref="B61:C61" si="1">AVERAGE(B54:B60)</f>
        <v>136.85714285714286</v>
      </c>
      <c r="C61" s="29">
        <f t="shared" si="1"/>
        <v>184.42857142857142</v>
      </c>
      <c r="D61" s="29">
        <v>101.16666666666667</v>
      </c>
      <c r="E61" s="29">
        <v>157.66666666666666</v>
      </c>
      <c r="F61" s="29">
        <v>108.66666666666667</v>
      </c>
      <c r="G61" s="29">
        <v>132.83333333333334</v>
      </c>
      <c r="H61" s="29">
        <v>78.666666666666671</v>
      </c>
      <c r="I61" s="29">
        <v>136.16666666666666</v>
      </c>
      <c r="J61" s="29">
        <v>92.166666666666671</v>
      </c>
      <c r="K61" s="30">
        <v>126.16666666666667</v>
      </c>
    </row>
    <row r="62" spans="1:11" ht="17" thickBot="1" x14ac:dyDescent="0.25">
      <c r="A62" s="31" t="s">
        <v>16</v>
      </c>
      <c r="B62" s="24">
        <f>B61/C61</f>
        <v>0.74206041828040281</v>
      </c>
      <c r="C62" s="33"/>
      <c r="D62" s="32">
        <v>0.64164904862579286</v>
      </c>
      <c r="E62" s="33"/>
      <c r="F62" s="32">
        <v>0.81806775407779164</v>
      </c>
      <c r="G62" s="33"/>
      <c r="H62" s="32">
        <v>0.57772337821297437</v>
      </c>
      <c r="I62" s="33"/>
      <c r="J62" s="32">
        <v>0.73051519154557465</v>
      </c>
      <c r="K62" s="34"/>
    </row>
  </sheetData>
  <mergeCells count="10">
    <mergeCell ref="F3:G3"/>
    <mergeCell ref="H3:I3"/>
    <mergeCell ref="B2:E2"/>
    <mergeCell ref="F2:I2"/>
    <mergeCell ref="A5:A9"/>
    <mergeCell ref="B11:C11"/>
    <mergeCell ref="D11:E11"/>
    <mergeCell ref="A13:A17"/>
    <mergeCell ref="B3:C3"/>
    <mergeCell ref="D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463E7-1022-2C43-AB5A-17BDFFD8FB33}">
  <dimension ref="A1:B13"/>
  <sheetViews>
    <sheetView workbookViewId="0">
      <selection activeCell="D14" sqref="D14"/>
    </sheetView>
  </sheetViews>
  <sheetFormatPr baseColWidth="10" defaultRowHeight="16" x14ac:dyDescent="0.2"/>
  <cols>
    <col min="2" max="2" width="17" customWidth="1"/>
  </cols>
  <sheetData>
    <row r="1" spans="1:2" x14ac:dyDescent="0.2">
      <c r="A1" s="39" t="s">
        <v>4</v>
      </c>
      <c r="B1" s="39"/>
    </row>
    <row r="3" spans="1:2" x14ac:dyDescent="0.2">
      <c r="A3" s="1" t="s">
        <v>0</v>
      </c>
      <c r="B3">
        <v>7</v>
      </c>
    </row>
    <row r="4" spans="1:2" x14ac:dyDescent="0.2">
      <c r="A4" s="1" t="s">
        <v>1</v>
      </c>
      <c r="B4">
        <v>12</v>
      </c>
    </row>
    <row r="5" spans="1:2" x14ac:dyDescent="0.2">
      <c r="A5" s="1" t="s">
        <v>2</v>
      </c>
      <c r="B5">
        <v>0</v>
      </c>
    </row>
    <row r="6" spans="1:2" x14ac:dyDescent="0.2">
      <c r="A6" t="s">
        <v>3</v>
      </c>
      <c r="B6">
        <f>SUM(B3:B5)</f>
        <v>19</v>
      </c>
    </row>
    <row r="8" spans="1:2" x14ac:dyDescent="0.2">
      <c r="A8" s="39" t="s">
        <v>5</v>
      </c>
      <c r="B8" s="39"/>
    </row>
    <row r="10" spans="1:2" x14ac:dyDescent="0.2">
      <c r="A10" s="1" t="s">
        <v>0</v>
      </c>
      <c r="B10">
        <v>27</v>
      </c>
    </row>
    <row r="11" spans="1:2" x14ac:dyDescent="0.2">
      <c r="A11" s="1" t="s">
        <v>1</v>
      </c>
      <c r="B11">
        <v>45</v>
      </c>
    </row>
    <row r="12" spans="1:2" x14ac:dyDescent="0.2">
      <c r="A12" s="1" t="s">
        <v>2</v>
      </c>
      <c r="B12">
        <v>13</v>
      </c>
    </row>
    <row r="13" spans="1:2" x14ac:dyDescent="0.2">
      <c r="A13" t="s">
        <v>3</v>
      </c>
      <c r="B13">
        <f>SUM(B10:B12)</f>
        <v>85</v>
      </c>
    </row>
  </sheetData>
  <mergeCells count="2">
    <mergeCell ref="A1:B1"/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817A-6FAE-A843-B387-B153856E4AB4}">
  <dimension ref="A4:J12"/>
  <sheetViews>
    <sheetView tabSelected="1" workbookViewId="0">
      <selection activeCell="J19" sqref="J19"/>
    </sheetView>
  </sheetViews>
  <sheetFormatPr baseColWidth="10" defaultRowHeight="16" x14ac:dyDescent="0.2"/>
  <cols>
    <col min="2" max="2" width="12.83203125" customWidth="1"/>
  </cols>
  <sheetData>
    <row r="4" spans="1:10" x14ac:dyDescent="0.2">
      <c r="C4" s="43" t="s">
        <v>37</v>
      </c>
      <c r="D4" s="43"/>
      <c r="E4" s="39" t="s">
        <v>23</v>
      </c>
      <c r="F4" s="39"/>
      <c r="G4" s="43" t="s">
        <v>38</v>
      </c>
      <c r="H4" s="43"/>
      <c r="I4" s="39" t="s">
        <v>39</v>
      </c>
      <c r="J4" s="39"/>
    </row>
    <row r="5" spans="1:10" x14ac:dyDescent="0.2">
      <c r="B5" s="42" t="s">
        <v>34</v>
      </c>
      <c r="C5" s="41" t="s">
        <v>35</v>
      </c>
      <c r="D5" s="41" t="s">
        <v>36</v>
      </c>
      <c r="E5" s="41" t="s">
        <v>35</v>
      </c>
      <c r="F5" s="41" t="s">
        <v>36</v>
      </c>
      <c r="G5" s="41" t="s">
        <v>35</v>
      </c>
      <c r="H5" s="41" t="s">
        <v>36</v>
      </c>
      <c r="I5" s="41" t="s">
        <v>35</v>
      </c>
      <c r="J5" s="41" t="s">
        <v>36</v>
      </c>
    </row>
    <row r="6" spans="1:10" x14ac:dyDescent="0.2">
      <c r="A6" s="40" t="s">
        <v>32</v>
      </c>
      <c r="B6" t="s">
        <v>29</v>
      </c>
      <c r="C6">
        <v>0.62260000000000004</v>
      </c>
      <c r="D6">
        <v>4.6571999999999996</v>
      </c>
      <c r="E6">
        <v>2.3460999999999999</v>
      </c>
      <c r="F6">
        <v>5.2908999999999997</v>
      </c>
      <c r="G6">
        <v>0.40899999999999997</v>
      </c>
      <c r="H6">
        <v>2.4735</v>
      </c>
      <c r="I6">
        <v>0.80710000000000004</v>
      </c>
      <c r="J6">
        <v>2.1173000000000002</v>
      </c>
    </row>
    <row r="7" spans="1:10" x14ac:dyDescent="0.2">
      <c r="A7" s="40"/>
      <c r="B7" t="s">
        <v>30</v>
      </c>
      <c r="C7">
        <v>1.7347999999999999</v>
      </c>
      <c r="D7">
        <v>4.2582000000000004</v>
      </c>
      <c r="E7">
        <v>1.4169</v>
      </c>
      <c r="F7">
        <v>6.2953000000000001</v>
      </c>
      <c r="G7">
        <v>1.2559</v>
      </c>
      <c r="H7">
        <v>2.5278</v>
      </c>
      <c r="I7">
        <v>0.74990000000000001</v>
      </c>
      <c r="J7">
        <v>3.4807000000000001</v>
      </c>
    </row>
    <row r="8" spans="1:10" x14ac:dyDescent="0.2">
      <c r="A8" s="40"/>
      <c r="B8" t="s">
        <v>31</v>
      </c>
      <c r="C8">
        <v>0.92589999999999995</v>
      </c>
      <c r="D8">
        <v>3.9256000000000002</v>
      </c>
      <c r="E8">
        <v>2.2227000000000001</v>
      </c>
      <c r="F8">
        <v>4.8933</v>
      </c>
      <c r="G8">
        <v>1.2746999999999999</v>
      </c>
      <c r="H8">
        <v>2.2057000000000002</v>
      </c>
      <c r="I8">
        <v>0.88280000000000003</v>
      </c>
      <c r="J8">
        <v>2.6461000000000001</v>
      </c>
    </row>
    <row r="10" spans="1:10" x14ac:dyDescent="0.2">
      <c r="A10" s="40" t="s">
        <v>33</v>
      </c>
      <c r="B10" t="s">
        <v>29</v>
      </c>
      <c r="C10">
        <v>0.31319999999999998</v>
      </c>
      <c r="D10">
        <v>3.3733</v>
      </c>
      <c r="E10">
        <v>4.6471</v>
      </c>
      <c r="F10">
        <v>5.0080999999999998</v>
      </c>
      <c r="G10">
        <v>0.16589999999999999</v>
      </c>
      <c r="H10">
        <v>2.3542000000000001</v>
      </c>
      <c r="I10">
        <v>0.55120000000000002</v>
      </c>
      <c r="J10">
        <v>2.4439000000000002</v>
      </c>
    </row>
    <row r="11" spans="1:10" x14ac:dyDescent="0.2">
      <c r="A11" s="40"/>
      <c r="B11" t="s">
        <v>30</v>
      </c>
      <c r="C11">
        <v>2.9902000000000002</v>
      </c>
      <c r="D11">
        <v>8.8289000000000009</v>
      </c>
      <c r="E11">
        <v>1.4302999999999999</v>
      </c>
      <c r="F11">
        <v>11.438499999999999</v>
      </c>
      <c r="G11">
        <v>1.1580999999999999</v>
      </c>
      <c r="H11">
        <v>1.5004</v>
      </c>
      <c r="I11">
        <v>0.60799999999999998</v>
      </c>
      <c r="J11">
        <v>3.0667</v>
      </c>
    </row>
    <row r="12" spans="1:10" x14ac:dyDescent="0.2">
      <c r="A12" s="40"/>
      <c r="B12" t="s">
        <v>31</v>
      </c>
      <c r="C12">
        <v>1.0680000000000001</v>
      </c>
      <c r="D12">
        <v>4.6909999999999998</v>
      </c>
      <c r="E12">
        <v>2.4510000000000001</v>
      </c>
      <c r="F12">
        <v>7.6989999999999998</v>
      </c>
      <c r="G12">
        <v>1.5369999999999999</v>
      </c>
      <c r="H12">
        <v>2.2930000000000001</v>
      </c>
      <c r="I12">
        <v>0.94399999999999995</v>
      </c>
      <c r="J12">
        <v>2.4260000000000002</v>
      </c>
    </row>
  </sheetData>
  <mergeCells count="6">
    <mergeCell ref="A6:A8"/>
    <mergeCell ref="A10:A12"/>
    <mergeCell ref="C4:D4"/>
    <mergeCell ref="E4:F4"/>
    <mergeCell ref="G4:H4"/>
    <mergeCell ref="I4:J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4B</vt:lpstr>
      <vt:lpstr>4D</vt:lpstr>
      <vt:lpstr>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2021-12-23T11:46:48Z</dcterms:created>
  <dcterms:modified xsi:type="dcterms:W3CDTF">2022-04-01T21:26:30Z</dcterms:modified>
</cp:coreProperties>
</file>